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activeTab="0"/>
  </bookViews>
  <sheets>
    <sheet name="Standard" sheetId="1" r:id="rId1"/>
  </sheets>
  <externalReferences>
    <externalReference r:id="rId4"/>
  </externalReferences>
  <definedNames>
    <definedName name="InvTerms">'[1]CustomsInvoice'!#REF!</definedName>
    <definedName name="Marks">#REF!</definedName>
    <definedName name="MarksNOS">#REF!</definedName>
    <definedName name="Terms">'[1]CustomsInvoice'!#REF!</definedName>
    <definedName name="TermsPlusPayment">'[1]CustomsInvoice'!#REF!</definedName>
  </definedNames>
  <calcPr fullCalcOnLoad="1"/>
</workbook>
</file>

<file path=xl/sharedStrings.xml><?xml version="1.0" encoding="utf-8"?>
<sst xmlns="http://schemas.openxmlformats.org/spreadsheetml/2006/main" count="60" uniqueCount="47">
  <si>
    <t>Sales Confirmation</t>
  </si>
  <si>
    <t>Sold to:</t>
  </si>
  <si>
    <t>Ship to:</t>
  </si>
  <si>
    <t>Shipment:</t>
  </si>
  <si>
    <t>Payment:</t>
  </si>
  <si>
    <t>Insurance:</t>
  </si>
  <si>
    <t>Packing:</t>
  </si>
  <si>
    <t>Terms:</t>
  </si>
  <si>
    <t>Item No.</t>
  </si>
  <si>
    <t>Description</t>
  </si>
  <si>
    <t>Quantity</t>
  </si>
  <si>
    <t>Price</t>
  </si>
  <si>
    <t>Amount</t>
  </si>
  <si>
    <t>Total:</t>
  </si>
  <si>
    <t>Total Amount:</t>
  </si>
  <si>
    <t>Remarks:</t>
  </si>
  <si>
    <t>Shipping Marks:</t>
  </si>
  <si>
    <t>Torus Systems (Chicago), Inc.
201 Fifth Avenue, Suite 2001
New York, NY 10021
U. S. A.</t>
  </si>
  <si>
    <t>No. 0001
February 24, 1998
Order No. YesILike</t>
  </si>
  <si>
    <t>Mest Products, Inc.
356 7th Street, Suite 302
Santa Monica, CA 90010-09020
U.S.A.</t>
  </si>
  <si>
    <t>By irrevocable sight L/C in our favor.</t>
  </si>
  <si>
    <t>Nil.</t>
  </si>
  <si>
    <t>Standard export cartons.</t>
  </si>
  <si>
    <t>FOB Taiwan</t>
  </si>
  <si>
    <t>pc</t>
  </si>
  <si>
    <t>US$</t>
  </si>
  <si>
    <t xml:space="preserve">000000012       </t>
  </si>
  <si>
    <t>Porcelain teapot, 4-1/2" height.
Note:this pot is for decorative purposjkhgk. hj hjhbjh jgjhj hj b only. Don't use it on an oven. The manufacurer shall not be held response for any misuse on the part. of the user.
Each in a white box.
1 doz/box, 12 doz/1.17'
(Your Item No.                 )</t>
  </si>
  <si>
    <t>doz</t>
  </si>
  <si>
    <t xml:space="preserve">0000005-2384L   </t>
  </si>
  <si>
    <t>7436A Porcelain tiny girl w/pontail &amp; 2 red bows w/1153c hands.
Packing: head w/hands/ppbg w/3" hdr, 3bg/Mbg, 480set/ctn
ª±¨ã¬v«½«½
12 pc/doz, 5 doz/69.44'/22 kg
(Your Item No.                 )</t>
  </si>
  <si>
    <t xml:space="preserve">11051           </t>
  </si>
  <si>
    <t>K/D wooden nest table top:
Tapestry-plates 4 wooden in black.
Size: 47.6 X 29.8 X43cmH.
        40 X 29.8 X 41cmH.
        29.8 X 29.8 X 38cmH.
12 pc/bag, 12 pc/1.1'/11 kg
(Your Item No. C-11051         )</t>
  </si>
  <si>
    <t xml:space="preserve">3040            </t>
  </si>
  <si>
    <t>LADIES HANDBAGS
FANCY
10 pc/pc, 20 pc/3.47'/8.5 kg
(Your Item No. C3040           )</t>
  </si>
  <si>
    <t xml:space="preserve">3050            </t>
  </si>
  <si>
    <t>LADIES HANDBAG
SPORTY
8 pc/pc, 20 pc/6.08'/11 kg
(Your Item No.                 )</t>
  </si>
  <si>
    <t xml:space="preserve">C21031          </t>
  </si>
  <si>
    <t>Glass blown apple oil lamp (with one leaf only).
Indiviual box size:
10.5L X 9W X 10.8CM X With 100mm L wick
1 pc/box, 36 box/2.8'/18 kg
(Your Item No. 12345           )</t>
  </si>
  <si>
    <t>box</t>
  </si>
  <si>
    <t>U. S. Dollars Seven Hundred and Fifty-Eight Thousand Seventy-Four &amp; 46/100 Only.</t>
  </si>
  <si>
    <t>All merchandise shall be inspected by buyer's representative before shipment.</t>
  </si>
  <si>
    <t>BEN</t>
  </si>
  <si>
    <t/>
  </si>
  <si>
    <t>============================</t>
  </si>
  <si>
    <t>Torus Systems, Inc.</t>
  </si>
  <si>
    <t>On or about September 20, 1998.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</si>
</sst>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.000_ "/>
    <numFmt numFmtId="177" formatCode="mmmm\ d\,\ yyyy"/>
    <numFmt numFmtId="178" formatCode="0.00_);[Red]\(0.00\)"/>
    <numFmt numFmtId="179" formatCode="&quot;$&quot;#,##0.00"/>
    <numFmt numFmtId="180" formatCode="&quot;$&quot;#,##0.000"/>
    <numFmt numFmtId="181" formatCode="0_);[Red]\(0\)"/>
    <numFmt numFmtId="182" formatCode="#,##0_ "/>
  </numFmts>
  <fonts count="6">
    <font>
      <sz val="10"/>
      <name val="Arial"/>
      <family val="0"/>
    </font>
    <font>
      <sz val="12"/>
      <name val="新細明體"/>
      <family val="0"/>
    </font>
    <font>
      <sz val="24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49" fontId="2" fillId="2" borderId="0" xfId="28" applyNumberFormat="1" applyFont="1" applyFill="1" applyAlignment="1">
      <alignment horizontal="center" vertical="center"/>
      <protection/>
    </xf>
    <xf numFmtId="49" fontId="2" fillId="0" borderId="0" xfId="28" applyNumberFormat="1" applyFont="1" applyAlignment="1">
      <alignment horizontal="center" vertical="center"/>
      <protection/>
    </xf>
    <xf numFmtId="0" fontId="0" fillId="0" borderId="0" xfId="28">
      <alignment/>
      <protection/>
    </xf>
    <xf numFmtId="49" fontId="3" fillId="0" borderId="0" xfId="28" applyNumberFormat="1" applyFont="1" applyAlignment="1">
      <alignment horizontal="center"/>
      <protection/>
    </xf>
    <xf numFmtId="49" fontId="0" fillId="0" borderId="0" xfId="28" applyNumberFormat="1" applyAlignment="1">
      <alignment/>
      <protection/>
    </xf>
    <xf numFmtId="49" fontId="3" fillId="0" borderId="0" xfId="28" applyNumberFormat="1" applyFont="1" applyAlignment="1">
      <alignment horizontal="center"/>
      <protection/>
    </xf>
    <xf numFmtId="0" fontId="4" fillId="0" borderId="0" xfId="28" applyFont="1">
      <alignment/>
      <protection/>
    </xf>
    <xf numFmtId="49" fontId="0" fillId="0" borderId="0" xfId="28" applyNumberFormat="1" applyAlignment="1">
      <alignment horizontal="left" vertical="top" wrapText="1"/>
      <protection/>
    </xf>
    <xf numFmtId="49" fontId="0" fillId="0" borderId="0" xfId="28" applyNumberFormat="1" applyAlignment="1">
      <alignment horizontal="left" vertical="top"/>
      <protection/>
    </xf>
    <xf numFmtId="0" fontId="0" fillId="0" borderId="0" xfId="28" applyAlignment="1">
      <alignment horizontal="left" vertical="top"/>
      <protection/>
    </xf>
    <xf numFmtId="49" fontId="4" fillId="0" borderId="1" xfId="28" applyNumberFormat="1" applyFont="1" applyBorder="1" applyAlignment="1">
      <alignment horizontal="center" vertical="center"/>
      <protection/>
    </xf>
    <xf numFmtId="49" fontId="4" fillId="0" borderId="2" xfId="28" applyNumberFormat="1" applyFont="1" applyBorder="1" applyAlignment="1">
      <alignment horizontal="center" vertical="center"/>
      <protection/>
    </xf>
    <xf numFmtId="49" fontId="4" fillId="0" borderId="3" xfId="28" applyNumberFormat="1" applyFont="1" applyBorder="1" applyAlignment="1">
      <alignment horizontal="center" vertical="center"/>
      <protection/>
    </xf>
    <xf numFmtId="49" fontId="4" fillId="0" borderId="4" xfId="28" applyNumberFormat="1" applyFont="1" applyBorder="1" applyAlignment="1">
      <alignment horizontal="center" vertical="center"/>
      <protection/>
    </xf>
    <xf numFmtId="0" fontId="0" fillId="0" borderId="3" xfId="28" applyBorder="1" applyAlignment="1">
      <alignment horizontal="center" vertical="center"/>
      <protection/>
    </xf>
    <xf numFmtId="49" fontId="0" fillId="0" borderId="1" xfId="28" applyNumberFormat="1" applyBorder="1" applyAlignment="1">
      <alignment horizontal="left" vertical="top"/>
      <protection/>
    </xf>
    <xf numFmtId="49" fontId="0" fillId="0" borderId="2" xfId="28" applyNumberFormat="1" applyBorder="1" applyAlignment="1">
      <alignment horizontal="left" vertical="top"/>
      <protection/>
    </xf>
    <xf numFmtId="49" fontId="0" fillId="0" borderId="3" xfId="28" applyNumberFormat="1" applyBorder="1" applyAlignment="1">
      <alignment horizontal="left" vertical="top"/>
      <protection/>
    </xf>
    <xf numFmtId="0" fontId="0" fillId="0" borderId="5" xfId="28" applyNumberFormat="1" applyBorder="1" applyAlignment="1">
      <alignment horizontal="left" vertical="top" wrapText="1"/>
      <protection/>
    </xf>
    <xf numFmtId="1" fontId="0" fillId="0" borderId="5" xfId="28" applyNumberFormat="1" applyBorder="1" applyAlignment="1">
      <alignment vertical="top"/>
      <protection/>
    </xf>
    <xf numFmtId="49" fontId="0" fillId="0" borderId="6" xfId="28" applyNumberFormat="1" applyBorder="1" applyAlignment="1">
      <alignment horizontal="left" vertical="top"/>
      <protection/>
    </xf>
    <xf numFmtId="4" fontId="0" fillId="0" borderId="1" xfId="28" applyNumberFormat="1" applyBorder="1" applyAlignment="1">
      <alignment horizontal="right" vertical="top"/>
      <protection/>
    </xf>
    <xf numFmtId="4" fontId="0" fillId="0" borderId="3" xfId="28" applyNumberFormat="1" applyBorder="1" applyAlignment="1">
      <alignment horizontal="right" vertical="top"/>
      <protection/>
    </xf>
    <xf numFmtId="49" fontId="0" fillId="0" borderId="1" xfId="28" applyNumberFormat="1" applyBorder="1" applyAlignment="1">
      <alignment vertical="top"/>
      <protection/>
    </xf>
    <xf numFmtId="2" fontId="0" fillId="0" borderId="3" xfId="28" applyNumberFormat="1" applyBorder="1" applyAlignment="1">
      <alignment horizontal="right" vertical="top"/>
      <protection/>
    </xf>
    <xf numFmtId="0" fontId="4" fillId="0" borderId="0" xfId="28" applyFont="1" applyAlignment="1">
      <alignment vertical="top"/>
      <protection/>
    </xf>
    <xf numFmtId="0" fontId="0" fillId="0" borderId="0" xfId="28" applyAlignment="1">
      <alignment horizontal="left" vertical="top" wrapText="1"/>
      <protection/>
    </xf>
    <xf numFmtId="49" fontId="4" fillId="0" borderId="0" xfId="28" applyNumberFormat="1" applyFont="1" applyBorder="1" applyAlignment="1">
      <alignment horizontal="left" vertical="center"/>
      <protection/>
    </xf>
    <xf numFmtId="0" fontId="0" fillId="0" borderId="0" xfId="28" applyBorder="1">
      <alignment/>
      <protection/>
    </xf>
    <xf numFmtId="1" fontId="0" fillId="0" borderId="0" xfId="28" applyNumberFormat="1" applyBorder="1">
      <alignment/>
      <protection/>
    </xf>
    <xf numFmtId="49" fontId="0" fillId="0" borderId="0" xfId="28" applyNumberFormat="1" applyBorder="1" applyAlignment="1">
      <alignment horizontal="left"/>
      <protection/>
    </xf>
    <xf numFmtId="49" fontId="4" fillId="0" borderId="5" xfId="28" applyNumberFormat="1" applyFont="1" applyBorder="1" applyAlignment="1">
      <alignment horizontal="left" vertical="center"/>
      <protection/>
    </xf>
    <xf numFmtId="49" fontId="4" fillId="0" borderId="6" xfId="28" applyNumberFormat="1" applyFont="1" applyBorder="1" applyAlignment="1">
      <alignment horizontal="left" vertical="center"/>
      <protection/>
    </xf>
    <xf numFmtId="0" fontId="0" fillId="0" borderId="6" xfId="28" applyBorder="1">
      <alignment/>
      <protection/>
    </xf>
    <xf numFmtId="1" fontId="0" fillId="0" borderId="6" xfId="28" applyNumberFormat="1" applyBorder="1">
      <alignment/>
      <protection/>
    </xf>
    <xf numFmtId="49" fontId="0" fillId="0" borderId="6" xfId="28" applyNumberFormat="1" applyBorder="1" applyAlignment="1">
      <alignment horizontal="left"/>
      <protection/>
    </xf>
    <xf numFmtId="2" fontId="0" fillId="0" borderId="7" xfId="28" applyNumberFormat="1" applyBorder="1">
      <alignment/>
      <protection/>
    </xf>
    <xf numFmtId="49" fontId="4" fillId="0" borderId="8" xfId="28" applyNumberFormat="1" applyFont="1" applyBorder="1" applyAlignment="1">
      <alignment horizontal="left" vertical="center"/>
      <protection/>
    </xf>
    <xf numFmtId="0" fontId="0" fillId="0" borderId="8" xfId="28" applyBorder="1">
      <alignment/>
      <protection/>
    </xf>
    <xf numFmtId="1" fontId="0" fillId="0" borderId="8" xfId="28" applyNumberFormat="1" applyBorder="1">
      <alignment/>
      <protection/>
    </xf>
    <xf numFmtId="49" fontId="0" fillId="0" borderId="8" xfId="28" applyNumberFormat="1" applyBorder="1" applyAlignment="1">
      <alignment horizontal="left"/>
      <protection/>
    </xf>
    <xf numFmtId="49" fontId="4" fillId="0" borderId="9" xfId="28" applyNumberFormat="1" applyFont="1" applyBorder="1" applyAlignment="1">
      <alignment horizontal="left" vertical="center"/>
      <protection/>
    </xf>
    <xf numFmtId="49" fontId="4" fillId="0" borderId="10" xfId="28" applyNumberFormat="1" applyFont="1" applyBorder="1" applyAlignment="1">
      <alignment horizontal="left" vertical="center"/>
      <protection/>
    </xf>
    <xf numFmtId="2" fontId="0" fillId="0" borderId="11" xfId="28" applyNumberFormat="1" applyBorder="1">
      <alignment/>
      <protection/>
    </xf>
    <xf numFmtId="2" fontId="0" fillId="0" borderId="12" xfId="28" applyNumberFormat="1" applyBorder="1">
      <alignment/>
      <protection/>
    </xf>
    <xf numFmtId="49" fontId="5" fillId="0" borderId="0" xfId="28" applyNumberFormat="1" applyFont="1">
      <alignment/>
      <protection/>
    </xf>
    <xf numFmtId="49" fontId="0" fillId="0" borderId="0" xfId="28" applyNumberFormat="1" applyFont="1" applyAlignment="1">
      <alignment horizontal="left" vertical="top" wrapText="1"/>
      <protection/>
    </xf>
  </cellXfs>
  <cellStyles count="28">
    <cellStyle name="Normal" xfId="0"/>
    <cellStyle name="Comma" xfId="15"/>
    <cellStyle name="Comma [0]" xfId="16"/>
    <cellStyle name="Comma [0]_CUSTINV" xfId="17"/>
    <cellStyle name="Comma [0]_PACKING" xfId="18"/>
    <cellStyle name="Comma_CUSTINV" xfId="19"/>
    <cellStyle name="Comma_PACKING" xfId="20"/>
    <cellStyle name="Currency" xfId="21"/>
    <cellStyle name="Currency [0]" xfId="22"/>
    <cellStyle name="Currency [0]_CUSTINV" xfId="23"/>
    <cellStyle name="Currency [0]_PACKING" xfId="24"/>
    <cellStyle name="Currency_CUSTINV" xfId="25"/>
    <cellStyle name="Currency_PACKING" xfId="26"/>
    <cellStyle name="Normal_CUSTINV" xfId="27"/>
    <cellStyle name="Normal_INVOICE" xfId="28"/>
    <cellStyle name="Normal_PACKING" xfId="29"/>
    <cellStyle name="Normal_TORUSSC1" xfId="30"/>
    <cellStyle name="Percent" xfId="31"/>
    <cellStyle name="一般_TempData" xfId="32"/>
    <cellStyle name="一般_TempData_CUSTINV" xfId="33"/>
    <cellStyle name="一般_TempData_CUSTINV_Invoice0" xfId="34"/>
    <cellStyle name="一般_TempData_I0099" xfId="35"/>
    <cellStyle name="一般_TempData_I0099_Invoice0" xfId="36"/>
    <cellStyle name="一般_TempData_I970099" xfId="37"/>
    <cellStyle name="一般_TempData_I970099_Invoice0" xfId="38"/>
    <cellStyle name="一般_TempData_Invoice0" xfId="39"/>
    <cellStyle name="一般_TempData_Invoice0_1" xfId="40"/>
    <cellStyle name="一般_TempData_Invoice0_Invoice0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10</xdr:col>
      <xdr:colOff>0</xdr:colOff>
      <xdr:row>5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1436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44</xdr:row>
      <xdr:rowOff>28575</xdr:rowOff>
    </xdr:from>
    <xdr:to>
      <xdr:col>0</xdr:col>
      <xdr:colOff>400050</xdr:colOff>
      <xdr:row>45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180975" y="11696700"/>
          <a:ext cx="219075" cy="21907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ORUS\ET60\DATA\INVOICE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Data"/>
      <sheetName val="Invoice"/>
      <sheetName val="CustomsInvoice"/>
      <sheetName val="PackingL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52"/>
  <sheetViews>
    <sheetView showGridLines="0" tabSelected="1" zoomScale="95" zoomScaleNormal="95" workbookViewId="0" topLeftCell="A1">
      <selection activeCell="A7" sqref="A7"/>
    </sheetView>
  </sheetViews>
  <sheetFormatPr defaultColWidth="9.140625" defaultRowHeight="12.75"/>
  <cols>
    <col min="1" max="1" width="7.7109375" style="3" customWidth="1"/>
    <col min="2" max="2" width="3.28125" style="3" customWidth="1"/>
    <col min="3" max="3" width="3.421875" style="3" customWidth="1"/>
    <col min="4" max="4" width="39.140625" style="3" customWidth="1"/>
    <col min="5" max="5" width="8.28125" style="3" customWidth="1"/>
    <col min="6" max="6" width="4.00390625" style="3" customWidth="1"/>
    <col min="7" max="7" width="3.7109375" style="3" customWidth="1"/>
    <col min="8" max="8" width="4.00390625" style="3" customWidth="1"/>
    <col min="9" max="9" width="5.140625" style="3" customWidth="1"/>
    <col min="10" max="10" width="13.421875" style="3" customWidth="1"/>
    <col min="11" max="16384" width="9.140625" style="3" customWidth="1"/>
  </cols>
  <sheetData>
    <row r="1" spans="1:10" ht="13.5" customHeigh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3.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3.2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ht="11.25" customHeight="1"/>
    <row r="8" spans="1:10" ht="15.75">
      <c r="A8" s="4" t="s">
        <v>0</v>
      </c>
      <c r="B8" s="4"/>
      <c r="C8" s="4"/>
      <c r="D8" s="4"/>
      <c r="E8" s="4"/>
      <c r="F8" s="4"/>
      <c r="G8" s="4"/>
      <c r="H8" s="4"/>
      <c r="I8" s="4"/>
      <c r="J8" s="5"/>
    </row>
    <row r="9" spans="1:9" ht="13.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12.75">
      <c r="A10" s="7" t="s">
        <v>1</v>
      </c>
      <c r="B10" s="8" t="s">
        <v>17</v>
      </c>
      <c r="C10" s="8"/>
      <c r="D10" s="8"/>
      <c r="E10" s="8"/>
      <c r="F10" s="8"/>
      <c r="G10" s="8"/>
      <c r="H10" s="8" t="s">
        <v>18</v>
      </c>
      <c r="I10" s="9"/>
      <c r="J10" s="9"/>
    </row>
    <row r="11" spans="2:10" ht="12.75">
      <c r="B11" s="8"/>
      <c r="C11" s="8"/>
      <c r="D11" s="8"/>
      <c r="E11" s="8"/>
      <c r="F11" s="8"/>
      <c r="G11" s="8"/>
      <c r="H11" s="9"/>
      <c r="I11" s="9"/>
      <c r="J11" s="9"/>
    </row>
    <row r="12" spans="2:10" ht="12.75">
      <c r="B12" s="8"/>
      <c r="C12" s="8"/>
      <c r="D12" s="8"/>
      <c r="E12" s="8"/>
      <c r="F12" s="8"/>
      <c r="G12" s="8"/>
      <c r="H12" s="9"/>
      <c r="I12" s="9"/>
      <c r="J12" s="9"/>
    </row>
    <row r="13" spans="2:10" ht="12.75">
      <c r="B13" s="8"/>
      <c r="C13" s="8"/>
      <c r="D13" s="8"/>
      <c r="E13" s="8"/>
      <c r="F13" s="8"/>
      <c r="G13" s="8"/>
      <c r="H13" s="9"/>
      <c r="I13" s="9"/>
      <c r="J13" s="9"/>
    </row>
    <row r="14" spans="1:7" ht="12.75">
      <c r="A14" s="7" t="s">
        <v>2</v>
      </c>
      <c r="B14" s="8" t="s">
        <v>19</v>
      </c>
      <c r="C14" s="8"/>
      <c r="D14" s="8"/>
      <c r="E14" s="8"/>
      <c r="F14" s="8"/>
      <c r="G14" s="8"/>
    </row>
    <row r="15" spans="2:7" ht="12.75">
      <c r="B15" s="8"/>
      <c r="C15" s="8"/>
      <c r="D15" s="8"/>
      <c r="E15" s="8"/>
      <c r="F15" s="8"/>
      <c r="G15" s="8"/>
    </row>
    <row r="16" spans="2:7" ht="12.75">
      <c r="B16" s="8"/>
      <c r="C16" s="8"/>
      <c r="D16" s="8"/>
      <c r="E16" s="8"/>
      <c r="F16" s="8"/>
      <c r="G16" s="8"/>
    </row>
    <row r="17" spans="2:7" ht="12.75">
      <c r="B17" s="8"/>
      <c r="C17" s="8"/>
      <c r="D17" s="8"/>
      <c r="E17" s="8"/>
      <c r="F17" s="8"/>
      <c r="G17" s="8"/>
    </row>
    <row r="18" spans="1:10" ht="12" customHeight="1">
      <c r="A18" s="7" t="s">
        <v>3</v>
      </c>
      <c r="C18" s="47" t="s">
        <v>46</v>
      </c>
      <c r="D18" s="8"/>
      <c r="E18" s="8"/>
      <c r="F18" s="8"/>
      <c r="G18" s="8"/>
      <c r="H18" s="8"/>
      <c r="I18" s="8"/>
      <c r="J18" s="8"/>
    </row>
    <row r="19" spans="3:10" ht="12.75" hidden="1">
      <c r="C19" s="8"/>
      <c r="D19" s="8"/>
      <c r="E19" s="8"/>
      <c r="F19" s="8"/>
      <c r="G19" s="8"/>
      <c r="H19" s="8"/>
      <c r="I19" s="8"/>
      <c r="J19" s="8"/>
    </row>
    <row r="20" spans="1:10" ht="12" customHeight="1">
      <c r="A20" s="7" t="s">
        <v>4</v>
      </c>
      <c r="C20" s="8" t="s">
        <v>20</v>
      </c>
      <c r="D20" s="8"/>
      <c r="E20" s="8"/>
      <c r="F20" s="8"/>
      <c r="G20" s="8"/>
      <c r="H20" s="8"/>
      <c r="I20" s="8"/>
      <c r="J20" s="8"/>
    </row>
    <row r="21" spans="3:10" ht="12.75" hidden="1">
      <c r="C21" s="8"/>
      <c r="D21" s="8"/>
      <c r="E21" s="8"/>
      <c r="F21" s="8"/>
      <c r="G21" s="8"/>
      <c r="H21" s="8"/>
      <c r="I21" s="8"/>
      <c r="J21" s="8"/>
    </row>
    <row r="22" spans="1:10" ht="12.75">
      <c r="A22" s="7" t="s">
        <v>5</v>
      </c>
      <c r="C22" s="8" t="s">
        <v>21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6</v>
      </c>
      <c r="C23" s="8" t="s">
        <v>22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7</v>
      </c>
      <c r="C24" s="8" t="s">
        <v>23</v>
      </c>
      <c r="D24" s="8"/>
      <c r="E24" s="8"/>
      <c r="F24" s="8"/>
      <c r="G24" s="8"/>
      <c r="H24" s="8"/>
      <c r="I24" s="8"/>
      <c r="J24" s="8"/>
    </row>
    <row r="25" spans="1:10" ht="3" customHeight="1">
      <c r="A25" s="7"/>
      <c r="C25" s="10"/>
      <c r="D25" s="10"/>
      <c r="E25" s="10"/>
      <c r="F25" s="10"/>
      <c r="G25" s="10"/>
      <c r="H25" s="10"/>
      <c r="I25" s="10"/>
      <c r="J25" s="10"/>
    </row>
    <row r="26" spans="1:10" ht="17.25" customHeight="1">
      <c r="A26" s="11" t="s">
        <v>8</v>
      </c>
      <c r="B26" s="12"/>
      <c r="C26" s="13"/>
      <c r="D26" s="14" t="s">
        <v>9</v>
      </c>
      <c r="E26" s="11" t="s">
        <v>10</v>
      </c>
      <c r="F26" s="13"/>
      <c r="G26" s="11" t="s">
        <v>11</v>
      </c>
      <c r="H26" s="15"/>
      <c r="I26" s="11" t="s">
        <v>12</v>
      </c>
      <c r="J26" s="13"/>
    </row>
    <row r="27" spans="1:10" ht="102">
      <c r="A27" s="16" t="s">
        <v>26</v>
      </c>
      <c r="B27" s="17"/>
      <c r="C27" s="18"/>
      <c r="D27" s="19" t="s">
        <v>27</v>
      </c>
      <c r="E27" s="20">
        <v>120</v>
      </c>
      <c r="F27" s="21" t="s">
        <v>28</v>
      </c>
      <c r="G27" s="22">
        <v>12.8205</v>
      </c>
      <c r="H27" s="23"/>
      <c r="I27" s="24" t="s">
        <v>25</v>
      </c>
      <c r="J27" s="25">
        <f>IF(E27&gt;0,E27*G27,"")</f>
        <v>1538.4599999999998</v>
      </c>
    </row>
    <row r="28" spans="1:10" ht="89.25">
      <c r="A28" s="16" t="s">
        <v>29</v>
      </c>
      <c r="B28" s="17"/>
      <c r="C28" s="18"/>
      <c r="D28" s="19" t="s">
        <v>30</v>
      </c>
      <c r="E28" s="20">
        <v>0</v>
      </c>
      <c r="F28" s="21" t="s">
        <v>28</v>
      </c>
      <c r="G28" s="22">
        <v>0</v>
      </c>
      <c r="H28" s="23"/>
      <c r="I28" s="24" t="s">
        <v>25</v>
      </c>
      <c r="J28" s="25">
        <f>IF(E28&gt;0,E28*G28,"")</f>
      </c>
    </row>
    <row r="29" spans="1:10" ht="89.25">
      <c r="A29" s="16" t="s">
        <v>31</v>
      </c>
      <c r="B29" s="17"/>
      <c r="C29" s="18"/>
      <c r="D29" s="19" t="s">
        <v>32</v>
      </c>
      <c r="E29" s="20">
        <v>0</v>
      </c>
      <c r="F29" s="21" t="s">
        <v>24</v>
      </c>
      <c r="G29" s="22">
        <v>0</v>
      </c>
      <c r="H29" s="23"/>
      <c r="I29" s="24" t="s">
        <v>25</v>
      </c>
      <c r="J29" s="25">
        <f>IF(E29&gt;0,E29*G29,"")</f>
      </c>
    </row>
    <row r="30" spans="1:10" ht="51">
      <c r="A30" s="16" t="s">
        <v>33</v>
      </c>
      <c r="B30" s="17"/>
      <c r="C30" s="18"/>
      <c r="D30" s="19" t="s">
        <v>34</v>
      </c>
      <c r="E30" s="20">
        <v>100</v>
      </c>
      <c r="F30" s="21" t="s">
        <v>24</v>
      </c>
      <c r="G30" s="22">
        <v>15</v>
      </c>
      <c r="H30" s="23"/>
      <c r="I30" s="24" t="s">
        <v>25</v>
      </c>
      <c r="J30" s="25">
        <f>IF(E30&gt;0,E30*G30,"")</f>
        <v>1500</v>
      </c>
    </row>
    <row r="31" spans="1:10" ht="51">
      <c r="A31" s="16" t="s">
        <v>35</v>
      </c>
      <c r="B31" s="17"/>
      <c r="C31" s="18"/>
      <c r="D31" s="19" t="s">
        <v>36</v>
      </c>
      <c r="E31" s="20">
        <v>100</v>
      </c>
      <c r="F31" s="21" t="s">
        <v>24</v>
      </c>
      <c r="G31" s="22">
        <v>15</v>
      </c>
      <c r="H31" s="23"/>
      <c r="I31" s="24" t="s">
        <v>25</v>
      </c>
      <c r="J31" s="25">
        <f>IF(E31&gt;0,E31*G31,"")</f>
        <v>1500</v>
      </c>
    </row>
    <row r="32" spans="1:10" ht="76.5">
      <c r="A32" s="16" t="s">
        <v>37</v>
      </c>
      <c r="B32" s="17"/>
      <c r="C32" s="18"/>
      <c r="D32" s="19" t="s">
        <v>38</v>
      </c>
      <c r="E32" s="20">
        <v>13456</v>
      </c>
      <c r="F32" s="21" t="s">
        <v>39</v>
      </c>
      <c r="G32" s="22">
        <v>56</v>
      </c>
      <c r="H32" s="23"/>
      <c r="I32" s="24" t="s">
        <v>25</v>
      </c>
      <c r="J32" s="25">
        <f>IF(E32&gt;0,E32*G32,"")</f>
        <v>753536</v>
      </c>
    </row>
    <row r="33" spans="1:10" ht="15.75" customHeight="1">
      <c r="A33" s="32" t="s">
        <v>13</v>
      </c>
      <c r="B33" s="33"/>
      <c r="C33" s="33"/>
      <c r="D33" s="34"/>
      <c r="E33" s="35">
        <f>SUMIF(F26:F32,F33,E26:E32)</f>
        <v>200</v>
      </c>
      <c r="F33" s="34" t="s">
        <v>24</v>
      </c>
      <c r="G33" s="34"/>
      <c r="H33" s="34"/>
      <c r="I33" s="36" t="s">
        <v>25</v>
      </c>
      <c r="J33" s="37">
        <f>SUMIF(I27:I32,I33,J27:J32)</f>
        <v>758074.46</v>
      </c>
    </row>
    <row r="34" spans="1:10" ht="15.75" customHeight="1">
      <c r="A34" s="42"/>
      <c r="B34" s="28"/>
      <c r="C34" s="28"/>
      <c r="D34" s="29"/>
      <c r="E34" s="30">
        <f>SUMIF(F26:F32,F34,E26:E32)</f>
        <v>120</v>
      </c>
      <c r="F34" s="29" t="s">
        <v>28</v>
      </c>
      <c r="G34" s="29"/>
      <c r="H34" s="29"/>
      <c r="I34" s="31"/>
      <c r="J34" s="44"/>
    </row>
    <row r="35" spans="1:10" ht="15.75" customHeight="1">
      <c r="A35" s="43"/>
      <c r="B35" s="38"/>
      <c r="C35" s="38"/>
      <c r="D35" s="39"/>
      <c r="E35" s="40">
        <f>SUMIF(F26:F32,F35,E26:E32)</f>
        <v>13456</v>
      </c>
      <c r="F35" s="39" t="s">
        <v>39</v>
      </c>
      <c r="G35" s="39"/>
      <c r="H35" s="39"/>
      <c r="I35" s="41"/>
      <c r="J35" s="45"/>
    </row>
    <row r="37" spans="1:4" ht="12.75">
      <c r="A37" s="26" t="s">
        <v>14</v>
      </c>
      <c r="D37" s="3" t="s">
        <v>40</v>
      </c>
    </row>
    <row r="38" ht="12.75">
      <c r="A38" s="26"/>
    </row>
    <row r="39" spans="1:10" ht="18.75" customHeight="1">
      <c r="A39" s="26" t="s">
        <v>15</v>
      </c>
      <c r="C39" s="27" t="s">
        <v>41</v>
      </c>
      <c r="D39" s="27"/>
      <c r="E39" s="27"/>
      <c r="F39" s="27"/>
      <c r="G39" s="27"/>
      <c r="H39" s="27"/>
      <c r="I39" s="27"/>
      <c r="J39" s="27"/>
    </row>
    <row r="40" spans="3:10" ht="0.75" customHeight="1">
      <c r="C40" s="27"/>
      <c r="D40" s="27"/>
      <c r="E40" s="27"/>
      <c r="F40" s="27"/>
      <c r="G40" s="27"/>
      <c r="H40" s="27"/>
      <c r="I40" s="27"/>
      <c r="J40" s="27"/>
    </row>
    <row r="41" spans="3:10" ht="12.75" hidden="1">
      <c r="C41" s="27"/>
      <c r="D41" s="27"/>
      <c r="E41" s="27"/>
      <c r="F41" s="27"/>
      <c r="G41" s="27"/>
      <c r="H41" s="27"/>
      <c r="I41" s="27"/>
      <c r="J41" s="27"/>
    </row>
    <row r="42" ht="12.75">
      <c r="A42" s="7" t="s">
        <v>16</v>
      </c>
    </row>
    <row r="44" ht="13.5">
      <c r="A44" s="46" t="s">
        <v>42</v>
      </c>
    </row>
    <row r="45" ht="13.5">
      <c r="A45" s="46" t="s">
        <v>43</v>
      </c>
    </row>
    <row r="46" ht="13.5">
      <c r="A46" s="46" t="s">
        <v>43</v>
      </c>
    </row>
    <row r="47" ht="13.5">
      <c r="A47" s="46" t="s">
        <v>44</v>
      </c>
    </row>
    <row r="49" ht="12.75">
      <c r="E49" s="3" t="s">
        <v>45</v>
      </c>
    </row>
    <row r="52" spans="5:9" ht="12.75">
      <c r="E52" s="39"/>
      <c r="F52" s="39"/>
      <c r="G52" s="39"/>
      <c r="H52" s="39"/>
      <c r="I52" s="39"/>
    </row>
  </sheetData>
  <mergeCells count="28">
    <mergeCell ref="A32:C32"/>
    <mergeCell ref="G32:H32"/>
    <mergeCell ref="A30:C30"/>
    <mergeCell ref="G30:H30"/>
    <mergeCell ref="A31:C31"/>
    <mergeCell ref="G31:H31"/>
    <mergeCell ref="A29:C29"/>
    <mergeCell ref="G29:H29"/>
    <mergeCell ref="A27:C27"/>
    <mergeCell ref="G27:H27"/>
    <mergeCell ref="A28:C28"/>
    <mergeCell ref="G28:H28"/>
    <mergeCell ref="C39:J41"/>
    <mergeCell ref="A33:C33"/>
    <mergeCell ref="E26:F26"/>
    <mergeCell ref="C18:J19"/>
    <mergeCell ref="C20:J21"/>
    <mergeCell ref="C22:J22"/>
    <mergeCell ref="C24:J24"/>
    <mergeCell ref="C23:J23"/>
    <mergeCell ref="A1:J6"/>
    <mergeCell ref="A8:J8"/>
    <mergeCell ref="G26:H26"/>
    <mergeCell ref="I26:J26"/>
    <mergeCell ref="H10:J13"/>
    <mergeCell ref="B10:G13"/>
    <mergeCell ref="B14:G17"/>
    <mergeCell ref="A26:C26"/>
  </mergeCells>
  <printOptions horizontalCentered="1"/>
  <pageMargins left="0.75" right="0.75" top="0.25" bottom="0.5" header="0" footer="0.25"/>
  <pageSetup horizontalDpi="300" verticalDpi="300" orientation="portrait" r:id="rId2"/>
  <headerFooter alignWithMargins="0">
    <oddFooter>&amp;LSales Confirmation, &amp;D&amp;RPage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Torus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L. Chen</dc:creator>
  <cp:keywords/>
  <dc:description/>
  <cp:lastModifiedBy>Richard L. Chen</cp:lastModifiedBy>
  <dcterms:created xsi:type="dcterms:W3CDTF">1998-06-22T12:19:31Z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